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50" activeTab="0"/>
  </bookViews>
  <sheets>
    <sheet name="笔试与面试成绩" sheetId="1" r:id="rId1"/>
    <sheet name="Sheet1" sheetId="2" r:id="rId2"/>
  </sheets>
  <definedNames>
    <definedName name="_xlnm.Print_Titles" localSheetId="0">'笔试与面试成绩'!$1:$2</definedName>
  </definedNames>
  <calcPr fullCalcOnLoad="1"/>
</workbook>
</file>

<file path=xl/sharedStrings.xml><?xml version="1.0" encoding="utf-8"?>
<sst xmlns="http://schemas.openxmlformats.org/spreadsheetml/2006/main" count="253" uniqueCount="69">
  <si>
    <t>序号</t>
  </si>
  <si>
    <t>考生编号</t>
  </si>
  <si>
    <t>姓名</t>
  </si>
  <si>
    <t>学院简称</t>
  </si>
  <si>
    <t>专业代码</t>
  </si>
  <si>
    <t>专业名称</t>
  </si>
  <si>
    <t>方向码</t>
  </si>
  <si>
    <t>初试成绩</t>
  </si>
  <si>
    <t>复试成绩</t>
  </si>
  <si>
    <t>总分</t>
  </si>
  <si>
    <t>排名</t>
  </si>
  <si>
    <t>复试小组意见</t>
  </si>
  <si>
    <t>学院意见</t>
  </si>
  <si>
    <t>备注</t>
  </si>
  <si>
    <t>专业面试</t>
  </si>
  <si>
    <t>专业测试</t>
  </si>
  <si>
    <t>英语听说</t>
  </si>
  <si>
    <t>104050070300018</t>
  </si>
  <si>
    <t>辜淑芬</t>
  </si>
  <si>
    <t>化生材</t>
  </si>
  <si>
    <t>070300</t>
  </si>
  <si>
    <t>化学</t>
  </si>
  <si>
    <t>03</t>
  </si>
  <si>
    <t>合格</t>
  </si>
  <si>
    <t>拟录取</t>
  </si>
  <si>
    <t>104050070300024</t>
  </si>
  <si>
    <t>谢宇铭</t>
  </si>
  <si>
    <t>02</t>
  </si>
  <si>
    <t>104050070300013</t>
  </si>
  <si>
    <t>王为民</t>
  </si>
  <si>
    <t>104050070300030</t>
  </si>
  <si>
    <t>邱安婷</t>
  </si>
  <si>
    <t>104050070300028</t>
  </si>
  <si>
    <t>鄢丽媛</t>
  </si>
  <si>
    <t>104050070300017</t>
  </si>
  <si>
    <t>吴志文</t>
  </si>
  <si>
    <t>104050070300012</t>
  </si>
  <si>
    <t>李咸宇</t>
  </si>
  <si>
    <t>104050070300010</t>
  </si>
  <si>
    <t>徐颖</t>
  </si>
  <si>
    <t>104050070300008</t>
  </si>
  <si>
    <t>钟丽蓉</t>
  </si>
  <si>
    <r>
      <t>（初试成绩</t>
    </r>
    <r>
      <rPr>
        <sz val="14"/>
        <color indexed="8"/>
        <rFont val="Times New Roman"/>
        <family val="1"/>
      </rPr>
      <t>÷5</t>
    </r>
    <r>
      <rPr>
        <sz val="14"/>
        <color indexed="8"/>
        <rFont val="仿宋_GB2312"/>
        <family val="2"/>
      </rPr>
      <t>）</t>
    </r>
    <r>
      <rPr>
        <sz val="14"/>
        <color indexed="8"/>
        <rFont val="Times New Roman"/>
        <family val="1"/>
      </rPr>
      <t>×0.7 +</t>
    </r>
    <r>
      <rPr>
        <sz val="14"/>
        <color indexed="8"/>
        <rFont val="仿宋_GB2312"/>
        <family val="2"/>
      </rPr>
      <t>（复试成绩</t>
    </r>
    <r>
      <rPr>
        <sz val="14"/>
        <color indexed="8"/>
        <rFont val="Times New Roman"/>
        <family val="1"/>
      </rPr>
      <t>÷1.5</t>
    </r>
    <r>
      <rPr>
        <sz val="14"/>
        <color indexed="8"/>
        <rFont val="仿宋_GB2312"/>
        <family val="2"/>
      </rPr>
      <t>）</t>
    </r>
    <r>
      <rPr>
        <sz val="14"/>
        <color indexed="8"/>
        <rFont val="Times New Roman"/>
        <family val="1"/>
      </rPr>
      <t>×0.3</t>
    </r>
  </si>
  <si>
    <t>104050070300020</t>
  </si>
  <si>
    <t>喻海兰</t>
  </si>
  <si>
    <t>104050070300034</t>
  </si>
  <si>
    <t>陈学华</t>
  </si>
  <si>
    <t>104050070300032</t>
  </si>
  <si>
    <t>陈佳丽</t>
  </si>
  <si>
    <t>104050070300027</t>
  </si>
  <si>
    <t>赖玉莲</t>
  </si>
  <si>
    <t>104050070300031</t>
  </si>
  <si>
    <t>黄金明</t>
  </si>
  <si>
    <t>01</t>
  </si>
  <si>
    <t>104050070300016</t>
  </si>
  <si>
    <t>龚文娟</t>
  </si>
  <si>
    <t>104050080500001</t>
  </si>
  <si>
    <t>赵季洲</t>
  </si>
  <si>
    <t>080500</t>
  </si>
  <si>
    <t>材料科学与工程</t>
  </si>
  <si>
    <t>104050085600003</t>
  </si>
  <si>
    <t>刘嘉宇</t>
  </si>
  <si>
    <t>085600</t>
  </si>
  <si>
    <t>材料与化工</t>
  </si>
  <si>
    <t>00</t>
  </si>
  <si>
    <t>104050045107001</t>
  </si>
  <si>
    <t>汪沛文</t>
  </si>
  <si>
    <t>045107</t>
  </si>
  <si>
    <t>学科教学（生物）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</si>
</sst>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4"/>
      <color indexed="8"/>
      <name val="仿宋_GB2312"/>
      <family val="2"/>
    </font>
    <font>
      <sz val="11"/>
      <color indexed="8"/>
      <name val="宋体"/>
      <family val="0"/>
    </font>
    <font>
      <b/>
      <sz val="18"/>
      <color indexed="57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0"/>
      <color indexed="36"/>
      <name val="Arial"/>
      <family val="2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Times New Roman"/>
      <family val="1"/>
    </font>
    <font>
      <sz val="14"/>
      <color rgb="FF000000"/>
      <name val="仿宋_GB2312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19" fillId="9" borderId="5" applyNumberFormat="0" applyAlignment="0" applyProtection="0"/>
    <xf numFmtId="0" fontId="20" fillId="9" borderId="1" applyNumberFormat="0" applyAlignment="0" applyProtection="0"/>
    <xf numFmtId="0" fontId="10" fillId="10" borderId="6" applyNumberFormat="0" applyAlignment="0" applyProtection="0"/>
    <xf numFmtId="0" fontId="5" fillId="2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2" fillId="3" borderId="0" applyNumberFormat="0" applyBorder="0" applyAlignment="0" applyProtection="0"/>
    <xf numFmtId="0" fontId="23" fillId="8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4" borderId="0" applyNumberFormat="0" applyBorder="0" applyAlignment="0" applyProtection="0"/>
    <xf numFmtId="0" fontId="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/>
    </xf>
    <xf numFmtId="0" fontId="1" fillId="0" borderId="9" xfId="0" applyFont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3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justify"/>
    </xf>
    <xf numFmtId="0" fontId="2" fillId="0" borderId="9" xfId="0" applyFont="1" applyBorder="1" applyAlignment="1" quotePrefix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4">
      <selection activeCell="T15" sqref="T15"/>
    </sheetView>
  </sheetViews>
  <sheetFormatPr defaultColWidth="8.8515625" defaultRowHeight="12.75"/>
  <cols>
    <col min="1" max="1" width="3.8515625" style="8" customWidth="1"/>
    <col min="2" max="2" width="17.140625" style="8" customWidth="1"/>
    <col min="3" max="3" width="7.7109375" style="9" customWidth="1"/>
    <col min="4" max="4" width="9.28125" style="10" customWidth="1"/>
    <col min="5" max="5" width="7.57421875" style="9" customWidth="1"/>
    <col min="6" max="6" width="17.57421875" style="10" customWidth="1"/>
    <col min="7" max="7" width="4.7109375" style="10" customWidth="1"/>
    <col min="8" max="8" width="5.57421875" style="10" customWidth="1"/>
    <col min="9" max="10" width="5.7109375" style="10" customWidth="1"/>
    <col min="11" max="12" width="6.7109375" style="10" customWidth="1"/>
    <col min="13" max="13" width="7.140625" style="10" customWidth="1"/>
    <col min="14" max="14" width="5.28125" style="10" customWidth="1"/>
    <col min="15" max="15" width="7.140625" style="10" customWidth="1"/>
    <col min="16" max="16" width="5.7109375" style="10" customWidth="1"/>
    <col min="17" max="17" width="6.8515625" style="10" customWidth="1"/>
    <col min="18" max="253" width="9.140625" style="8" customWidth="1"/>
    <col min="254" max="254" width="9.140625" style="8" bestFit="1" customWidth="1"/>
    <col min="255" max="16384" width="8.8515625" style="8" customWidth="1"/>
  </cols>
  <sheetData>
    <row r="1" spans="1:17" s="6" customFormat="1" ht="16.5" customHeight="1">
      <c r="A1" s="11" t="s">
        <v>0</v>
      </c>
      <c r="B1" s="12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21" t="s">
        <v>8</v>
      </c>
      <c r="J1" s="17"/>
      <c r="K1" s="17"/>
      <c r="L1" s="21" t="s">
        <v>8</v>
      </c>
      <c r="M1" s="11" t="s">
        <v>9</v>
      </c>
      <c r="N1" s="11" t="s">
        <v>10</v>
      </c>
      <c r="O1" s="11" t="s">
        <v>11</v>
      </c>
      <c r="P1" s="21" t="s">
        <v>12</v>
      </c>
      <c r="Q1" s="18" t="s">
        <v>13</v>
      </c>
    </row>
    <row r="2" spans="1:17" s="6" customFormat="1" ht="27" customHeight="1">
      <c r="A2" s="11"/>
      <c r="B2" s="12"/>
      <c r="C2" s="11"/>
      <c r="D2" s="11"/>
      <c r="E2" s="11"/>
      <c r="F2" s="11"/>
      <c r="G2" s="11"/>
      <c r="H2" s="11"/>
      <c r="I2" s="21" t="s">
        <v>14</v>
      </c>
      <c r="J2" s="11" t="s">
        <v>15</v>
      </c>
      <c r="K2" s="11" t="s">
        <v>16</v>
      </c>
      <c r="L2" s="11"/>
      <c r="M2" s="11"/>
      <c r="N2" s="11"/>
      <c r="O2" s="11"/>
      <c r="P2" s="11"/>
      <c r="Q2" s="19"/>
    </row>
    <row r="3" spans="1:17" s="7" customFormat="1" ht="22.5" customHeight="1">
      <c r="A3" s="13">
        <v>1</v>
      </c>
      <c r="B3" s="14" t="s">
        <v>17</v>
      </c>
      <c r="C3" s="15" t="s">
        <v>18</v>
      </c>
      <c r="D3" s="11" t="s">
        <v>19</v>
      </c>
      <c r="E3" s="14" t="s">
        <v>20</v>
      </c>
      <c r="F3" s="16" t="s">
        <v>21</v>
      </c>
      <c r="G3" s="14" t="s">
        <v>22</v>
      </c>
      <c r="H3" s="14">
        <v>394</v>
      </c>
      <c r="I3" s="11">
        <v>85</v>
      </c>
      <c r="J3" s="11">
        <v>21.6</v>
      </c>
      <c r="K3" s="11">
        <v>18</v>
      </c>
      <c r="L3" s="11">
        <v>124.6</v>
      </c>
      <c r="M3" s="11">
        <f aca="true" t="shared" si="0" ref="M3:M17">(H3/5)*0.7+(L3/1.5)*0.3</f>
        <v>80.08</v>
      </c>
      <c r="N3" s="11">
        <v>1</v>
      </c>
      <c r="O3" s="11" t="s">
        <v>23</v>
      </c>
      <c r="P3" s="11" t="s">
        <v>24</v>
      </c>
      <c r="Q3" s="11"/>
    </row>
    <row r="4" spans="1:17" s="7" customFormat="1" ht="22.5" customHeight="1">
      <c r="A4" s="13">
        <v>2</v>
      </c>
      <c r="B4" s="14" t="s">
        <v>25</v>
      </c>
      <c r="C4" s="15" t="s">
        <v>26</v>
      </c>
      <c r="D4" s="11" t="s">
        <v>19</v>
      </c>
      <c r="E4" s="14" t="s">
        <v>20</v>
      </c>
      <c r="F4" s="16" t="s">
        <v>21</v>
      </c>
      <c r="G4" s="14" t="s">
        <v>27</v>
      </c>
      <c r="H4" s="14">
        <v>382</v>
      </c>
      <c r="I4" s="11">
        <v>77.8</v>
      </c>
      <c r="J4" s="11">
        <v>27.6</v>
      </c>
      <c r="K4" s="11">
        <v>17.5</v>
      </c>
      <c r="L4" s="11">
        <v>122.9</v>
      </c>
      <c r="M4" s="11">
        <f t="shared" si="0"/>
        <v>78.06</v>
      </c>
      <c r="N4" s="11">
        <v>2</v>
      </c>
      <c r="O4" s="11" t="s">
        <v>23</v>
      </c>
      <c r="P4" s="11" t="s">
        <v>24</v>
      </c>
      <c r="Q4" s="11"/>
    </row>
    <row r="5" spans="1:17" s="7" customFormat="1" ht="22.5" customHeight="1">
      <c r="A5" s="13">
        <v>3</v>
      </c>
      <c r="B5" s="14" t="s">
        <v>28</v>
      </c>
      <c r="C5" s="15" t="s">
        <v>29</v>
      </c>
      <c r="D5" s="11" t="s">
        <v>19</v>
      </c>
      <c r="E5" s="14" t="s">
        <v>20</v>
      </c>
      <c r="F5" s="16" t="s">
        <v>21</v>
      </c>
      <c r="G5" s="14" t="s">
        <v>27</v>
      </c>
      <c r="H5" s="14">
        <v>364</v>
      </c>
      <c r="I5" s="11">
        <v>89.4</v>
      </c>
      <c r="J5" s="11">
        <v>24.2</v>
      </c>
      <c r="K5" s="11">
        <v>16</v>
      </c>
      <c r="L5" s="11">
        <v>129.6</v>
      </c>
      <c r="M5" s="11">
        <f t="shared" si="0"/>
        <v>76.88</v>
      </c>
      <c r="N5" s="11">
        <v>3</v>
      </c>
      <c r="O5" s="11" t="s">
        <v>23</v>
      </c>
      <c r="P5" s="11" t="s">
        <v>24</v>
      </c>
      <c r="Q5" s="11"/>
    </row>
    <row r="6" spans="1:17" s="7" customFormat="1" ht="22.5" customHeight="1">
      <c r="A6" s="13">
        <v>4</v>
      </c>
      <c r="B6" s="14" t="s">
        <v>30</v>
      </c>
      <c r="C6" s="15" t="s">
        <v>31</v>
      </c>
      <c r="D6" s="11" t="s">
        <v>19</v>
      </c>
      <c r="E6" s="14" t="s">
        <v>20</v>
      </c>
      <c r="F6" s="16" t="s">
        <v>21</v>
      </c>
      <c r="G6" s="14" t="s">
        <v>27</v>
      </c>
      <c r="H6" s="14">
        <v>369</v>
      </c>
      <c r="I6" s="11">
        <v>81.8</v>
      </c>
      <c r="J6" s="11">
        <v>21.4</v>
      </c>
      <c r="K6" s="11">
        <v>16</v>
      </c>
      <c r="L6" s="11">
        <v>119.2</v>
      </c>
      <c r="M6" s="11">
        <f t="shared" si="0"/>
        <v>75.5</v>
      </c>
      <c r="N6" s="11">
        <v>4</v>
      </c>
      <c r="O6" s="11" t="s">
        <v>23</v>
      </c>
      <c r="P6" s="11" t="s">
        <v>24</v>
      </c>
      <c r="Q6" s="11"/>
    </row>
    <row r="7" spans="1:17" s="7" customFormat="1" ht="22.5" customHeight="1">
      <c r="A7" s="13">
        <v>5</v>
      </c>
      <c r="B7" s="14" t="s">
        <v>32</v>
      </c>
      <c r="C7" s="15" t="s">
        <v>33</v>
      </c>
      <c r="D7" s="11" t="s">
        <v>19</v>
      </c>
      <c r="E7" s="14" t="s">
        <v>20</v>
      </c>
      <c r="F7" s="16" t="s">
        <v>21</v>
      </c>
      <c r="G7" s="14" t="s">
        <v>27</v>
      </c>
      <c r="H7" s="14">
        <v>331</v>
      </c>
      <c r="I7" s="11">
        <v>87.8</v>
      </c>
      <c r="J7" s="11">
        <v>25</v>
      </c>
      <c r="K7" s="11">
        <v>17</v>
      </c>
      <c r="L7" s="11">
        <v>129.8</v>
      </c>
      <c r="M7" s="11">
        <f t="shared" si="0"/>
        <v>72.3</v>
      </c>
      <c r="N7" s="11">
        <v>5</v>
      </c>
      <c r="O7" s="11" t="s">
        <v>23</v>
      </c>
      <c r="P7" s="11" t="s">
        <v>24</v>
      </c>
      <c r="Q7" s="11"/>
    </row>
    <row r="8" spans="1:17" s="7" customFormat="1" ht="22.5" customHeight="1">
      <c r="A8" s="13">
        <v>6</v>
      </c>
      <c r="B8" s="14" t="s">
        <v>34</v>
      </c>
      <c r="C8" s="15" t="s">
        <v>35</v>
      </c>
      <c r="D8" s="11" t="s">
        <v>19</v>
      </c>
      <c r="E8" s="14" t="s">
        <v>20</v>
      </c>
      <c r="F8" s="16" t="s">
        <v>21</v>
      </c>
      <c r="G8" s="14" t="s">
        <v>22</v>
      </c>
      <c r="H8" s="14">
        <v>342</v>
      </c>
      <c r="I8" s="11">
        <v>82.6</v>
      </c>
      <c r="J8" s="11">
        <v>24.6</v>
      </c>
      <c r="K8" s="11">
        <v>14</v>
      </c>
      <c r="L8" s="11">
        <v>121.2</v>
      </c>
      <c r="M8" s="11">
        <f t="shared" si="0"/>
        <v>72.12</v>
      </c>
      <c r="N8" s="11">
        <v>6</v>
      </c>
      <c r="O8" s="11" t="s">
        <v>23</v>
      </c>
      <c r="P8" s="11" t="s">
        <v>24</v>
      </c>
      <c r="Q8" s="11"/>
    </row>
    <row r="9" spans="1:17" s="7" customFormat="1" ht="22.5" customHeight="1">
      <c r="A9" s="13">
        <v>7</v>
      </c>
      <c r="B9" s="14" t="s">
        <v>36</v>
      </c>
      <c r="C9" s="15" t="s">
        <v>37</v>
      </c>
      <c r="D9" s="11" t="s">
        <v>19</v>
      </c>
      <c r="E9" s="14" t="s">
        <v>20</v>
      </c>
      <c r="F9" s="16" t="s">
        <v>21</v>
      </c>
      <c r="G9" s="14" t="s">
        <v>27</v>
      </c>
      <c r="H9" s="14">
        <v>338</v>
      </c>
      <c r="I9" s="11">
        <v>79.6</v>
      </c>
      <c r="J9" s="11">
        <v>22.6</v>
      </c>
      <c r="K9" s="11">
        <v>15.5</v>
      </c>
      <c r="L9" s="11">
        <v>117.7</v>
      </c>
      <c r="M9" s="11">
        <f t="shared" si="0"/>
        <v>70.85999999999999</v>
      </c>
      <c r="N9" s="11">
        <v>7</v>
      </c>
      <c r="O9" s="11" t="s">
        <v>23</v>
      </c>
      <c r="P9" s="11" t="s">
        <v>24</v>
      </c>
      <c r="Q9" s="11"/>
    </row>
    <row r="10" spans="1:17" s="7" customFormat="1" ht="22.5" customHeight="1">
      <c r="A10" s="13">
        <v>8</v>
      </c>
      <c r="B10" s="14" t="s">
        <v>38</v>
      </c>
      <c r="C10" s="15" t="s">
        <v>39</v>
      </c>
      <c r="D10" s="11" t="s">
        <v>19</v>
      </c>
      <c r="E10" s="14" t="s">
        <v>20</v>
      </c>
      <c r="F10" s="16" t="s">
        <v>21</v>
      </c>
      <c r="G10" s="14" t="s">
        <v>27</v>
      </c>
      <c r="H10" s="14">
        <v>331</v>
      </c>
      <c r="I10" s="11">
        <v>81.8</v>
      </c>
      <c r="J10" s="11">
        <v>22.6</v>
      </c>
      <c r="K10" s="11">
        <v>17.5</v>
      </c>
      <c r="L10" s="11">
        <v>121.9</v>
      </c>
      <c r="M10" s="11">
        <f t="shared" si="0"/>
        <v>70.72</v>
      </c>
      <c r="N10" s="11">
        <v>8</v>
      </c>
      <c r="O10" s="11" t="s">
        <v>23</v>
      </c>
      <c r="P10" s="11" t="s">
        <v>24</v>
      </c>
      <c r="Q10" s="11"/>
    </row>
    <row r="11" spans="1:22" s="7" customFormat="1" ht="22.5" customHeight="1">
      <c r="A11" s="13">
        <v>9</v>
      </c>
      <c r="B11" s="14" t="s">
        <v>40</v>
      </c>
      <c r="C11" s="15" t="s">
        <v>41</v>
      </c>
      <c r="D11" s="11" t="s">
        <v>19</v>
      </c>
      <c r="E11" s="14" t="s">
        <v>20</v>
      </c>
      <c r="F11" s="16" t="s">
        <v>21</v>
      </c>
      <c r="G11" s="14" t="s">
        <v>27</v>
      </c>
      <c r="H11" s="14">
        <v>323</v>
      </c>
      <c r="I11" s="11">
        <v>85</v>
      </c>
      <c r="J11" s="11">
        <v>25</v>
      </c>
      <c r="K11" s="11">
        <v>16</v>
      </c>
      <c r="L11" s="11">
        <v>126</v>
      </c>
      <c r="M11" s="11">
        <f t="shared" si="0"/>
        <v>70.41999999999999</v>
      </c>
      <c r="N11" s="11">
        <v>9</v>
      </c>
      <c r="O11" s="11" t="s">
        <v>23</v>
      </c>
      <c r="P11" s="11" t="s">
        <v>24</v>
      </c>
      <c r="Q11" s="11"/>
      <c r="V11" s="20" t="s">
        <v>42</v>
      </c>
    </row>
    <row r="12" spans="1:17" s="7" customFormat="1" ht="22.5" customHeight="1">
      <c r="A12" s="13">
        <v>10</v>
      </c>
      <c r="B12" s="14" t="s">
        <v>43</v>
      </c>
      <c r="C12" s="15" t="s">
        <v>44</v>
      </c>
      <c r="D12" s="11" t="s">
        <v>19</v>
      </c>
      <c r="E12" s="14" t="s">
        <v>20</v>
      </c>
      <c r="F12" s="16" t="s">
        <v>21</v>
      </c>
      <c r="G12" s="14" t="s">
        <v>27</v>
      </c>
      <c r="H12" s="14">
        <v>326</v>
      </c>
      <c r="I12" s="11">
        <v>82.4</v>
      </c>
      <c r="J12" s="11">
        <v>24.8</v>
      </c>
      <c r="K12" s="11">
        <v>16.5</v>
      </c>
      <c r="L12" s="11">
        <v>123.7</v>
      </c>
      <c r="M12" s="11">
        <f t="shared" si="0"/>
        <v>70.38</v>
      </c>
      <c r="N12" s="11">
        <v>10</v>
      </c>
      <c r="O12" s="11" t="s">
        <v>23</v>
      </c>
      <c r="P12" s="11" t="s">
        <v>24</v>
      </c>
      <c r="Q12" s="11"/>
    </row>
    <row r="13" spans="1:17" s="7" customFormat="1" ht="22.5" customHeight="1">
      <c r="A13" s="13">
        <v>11</v>
      </c>
      <c r="B13" s="14" t="s">
        <v>45</v>
      </c>
      <c r="C13" s="15" t="s">
        <v>46</v>
      </c>
      <c r="D13" s="11" t="s">
        <v>19</v>
      </c>
      <c r="E13" s="14" t="s">
        <v>20</v>
      </c>
      <c r="F13" s="16" t="s">
        <v>21</v>
      </c>
      <c r="G13" s="14" t="s">
        <v>22</v>
      </c>
      <c r="H13" s="14">
        <v>323</v>
      </c>
      <c r="I13" s="11">
        <v>84</v>
      </c>
      <c r="J13" s="11">
        <v>23</v>
      </c>
      <c r="K13" s="11">
        <v>17.5</v>
      </c>
      <c r="L13" s="11">
        <v>124.5</v>
      </c>
      <c r="M13" s="11">
        <f t="shared" si="0"/>
        <v>70.11999999999999</v>
      </c>
      <c r="N13" s="11">
        <v>11</v>
      </c>
      <c r="O13" s="11" t="s">
        <v>23</v>
      </c>
      <c r="P13" s="11" t="s">
        <v>24</v>
      </c>
      <c r="Q13" s="11"/>
    </row>
    <row r="14" spans="1:17" s="7" customFormat="1" ht="22.5" customHeight="1">
      <c r="A14" s="13">
        <v>12</v>
      </c>
      <c r="B14" s="14" t="s">
        <v>47</v>
      </c>
      <c r="C14" s="15" t="s">
        <v>48</v>
      </c>
      <c r="D14" s="11" t="s">
        <v>19</v>
      </c>
      <c r="E14" s="14" t="s">
        <v>20</v>
      </c>
      <c r="F14" s="16" t="s">
        <v>21</v>
      </c>
      <c r="G14" s="14" t="s">
        <v>27</v>
      </c>
      <c r="H14" s="14">
        <v>327</v>
      </c>
      <c r="I14" s="11">
        <v>79.8</v>
      </c>
      <c r="J14" s="11">
        <v>22</v>
      </c>
      <c r="K14" s="11">
        <v>17</v>
      </c>
      <c r="L14" s="11">
        <v>118.8</v>
      </c>
      <c r="M14" s="11">
        <f t="shared" si="0"/>
        <v>69.54</v>
      </c>
      <c r="N14" s="11">
        <v>12</v>
      </c>
      <c r="O14" s="11" t="s">
        <v>23</v>
      </c>
      <c r="P14" s="11" t="s">
        <v>24</v>
      </c>
      <c r="Q14" s="11"/>
    </row>
    <row r="15" spans="1:17" s="7" customFormat="1" ht="22.5" customHeight="1">
      <c r="A15" s="13">
        <v>13</v>
      </c>
      <c r="B15" s="14" t="s">
        <v>49</v>
      </c>
      <c r="C15" s="15" t="s">
        <v>50</v>
      </c>
      <c r="D15" s="11" t="s">
        <v>19</v>
      </c>
      <c r="E15" s="14" t="s">
        <v>20</v>
      </c>
      <c r="F15" s="16" t="s">
        <v>21</v>
      </c>
      <c r="G15" s="14" t="s">
        <v>27</v>
      </c>
      <c r="H15" s="14">
        <v>326</v>
      </c>
      <c r="I15" s="11">
        <v>78.8</v>
      </c>
      <c r="J15" s="11">
        <v>22</v>
      </c>
      <c r="K15" s="11">
        <v>18</v>
      </c>
      <c r="L15" s="11">
        <v>118.8</v>
      </c>
      <c r="M15" s="11">
        <f t="shared" si="0"/>
        <v>69.4</v>
      </c>
      <c r="N15" s="11">
        <v>13</v>
      </c>
      <c r="O15" s="11" t="s">
        <v>23</v>
      </c>
      <c r="P15" s="11" t="s">
        <v>24</v>
      </c>
      <c r="Q15" s="11"/>
    </row>
    <row r="16" spans="1:17" s="7" customFormat="1" ht="22.5" customHeight="1">
      <c r="A16" s="13">
        <v>14</v>
      </c>
      <c r="B16" s="14" t="s">
        <v>51</v>
      </c>
      <c r="C16" s="15" t="s">
        <v>52</v>
      </c>
      <c r="D16" s="11" t="s">
        <v>19</v>
      </c>
      <c r="E16" s="14" t="s">
        <v>20</v>
      </c>
      <c r="F16" s="16" t="s">
        <v>21</v>
      </c>
      <c r="G16" s="14" t="s">
        <v>53</v>
      </c>
      <c r="H16" s="14">
        <v>307</v>
      </c>
      <c r="I16" s="11">
        <v>75</v>
      </c>
      <c r="J16" s="11">
        <v>22</v>
      </c>
      <c r="K16" s="11">
        <v>17</v>
      </c>
      <c r="L16" s="11">
        <v>114</v>
      </c>
      <c r="M16" s="11">
        <f t="shared" si="0"/>
        <v>65.78</v>
      </c>
      <c r="N16" s="11">
        <v>14</v>
      </c>
      <c r="O16" s="11" t="s">
        <v>23</v>
      </c>
      <c r="P16" s="11" t="s">
        <v>24</v>
      </c>
      <c r="Q16" s="11"/>
    </row>
    <row r="17" spans="1:17" s="7" customFormat="1" ht="22.5" customHeight="1">
      <c r="A17" s="13">
        <v>15</v>
      </c>
      <c r="B17" s="14" t="s">
        <v>54</v>
      </c>
      <c r="C17" s="15" t="s">
        <v>55</v>
      </c>
      <c r="D17" s="11" t="s">
        <v>19</v>
      </c>
      <c r="E17" s="14" t="s">
        <v>20</v>
      </c>
      <c r="F17" s="16" t="s">
        <v>21</v>
      </c>
      <c r="G17" s="14" t="s">
        <v>27</v>
      </c>
      <c r="H17" s="14">
        <v>289</v>
      </c>
      <c r="I17" s="11">
        <v>83.6</v>
      </c>
      <c r="J17" s="11">
        <v>24</v>
      </c>
      <c r="K17" s="11">
        <v>15.5</v>
      </c>
      <c r="L17" s="11">
        <v>123.1</v>
      </c>
      <c r="M17" s="11">
        <f t="shared" si="0"/>
        <v>65.07999999999998</v>
      </c>
      <c r="N17" s="11">
        <v>15</v>
      </c>
      <c r="O17" s="11" t="s">
        <v>23</v>
      </c>
      <c r="P17" s="11" t="s">
        <v>24</v>
      </c>
      <c r="Q17" s="11"/>
    </row>
    <row r="18" spans="1:17" s="7" customFormat="1" ht="22.5" customHeight="1">
      <c r="A18" s="13">
        <v>16</v>
      </c>
      <c r="B18" s="14" t="s">
        <v>56</v>
      </c>
      <c r="C18" s="15" t="s">
        <v>57</v>
      </c>
      <c r="D18" s="11" t="s">
        <v>19</v>
      </c>
      <c r="E18" s="14" t="s">
        <v>58</v>
      </c>
      <c r="F18" s="16" t="s">
        <v>59</v>
      </c>
      <c r="G18" s="14" t="s">
        <v>27</v>
      </c>
      <c r="H18" s="14">
        <v>308</v>
      </c>
      <c r="I18" s="11">
        <v>80</v>
      </c>
      <c r="J18" s="11">
        <v>25</v>
      </c>
      <c r="K18" s="11">
        <v>15.5</v>
      </c>
      <c r="L18" s="11">
        <v>120.5</v>
      </c>
      <c r="M18" s="11">
        <f>(H18/5)*0.7+(L18/1.5)*0.3</f>
        <v>67.22</v>
      </c>
      <c r="N18" s="11">
        <v>1</v>
      </c>
      <c r="O18" s="11" t="s">
        <v>23</v>
      </c>
      <c r="P18" s="11" t="s">
        <v>24</v>
      </c>
      <c r="Q18" s="11"/>
    </row>
    <row r="19" spans="1:17" s="7" customFormat="1" ht="22.5" customHeight="1">
      <c r="A19" s="13">
        <v>17</v>
      </c>
      <c r="B19" s="14" t="s">
        <v>60</v>
      </c>
      <c r="C19" s="15" t="s">
        <v>61</v>
      </c>
      <c r="D19" s="11" t="s">
        <v>19</v>
      </c>
      <c r="E19" s="14" t="s">
        <v>62</v>
      </c>
      <c r="F19" s="16" t="s">
        <v>63</v>
      </c>
      <c r="G19" s="14" t="s">
        <v>64</v>
      </c>
      <c r="H19" s="14">
        <v>337</v>
      </c>
      <c r="I19" s="11">
        <v>88.2</v>
      </c>
      <c r="J19" s="11">
        <v>26.6</v>
      </c>
      <c r="K19" s="11">
        <v>16.5</v>
      </c>
      <c r="L19" s="11">
        <v>131.3</v>
      </c>
      <c r="M19" s="11">
        <f>(H19/5)*0.7+(L19/1.5)*0.3</f>
        <v>73.44</v>
      </c>
      <c r="N19" s="11">
        <v>1</v>
      </c>
      <c r="O19" s="11" t="s">
        <v>23</v>
      </c>
      <c r="P19" s="11" t="s">
        <v>24</v>
      </c>
      <c r="Q19" s="11"/>
    </row>
    <row r="20" spans="1:17" s="7" customFormat="1" ht="22.5" customHeight="1">
      <c r="A20" s="13">
        <v>18</v>
      </c>
      <c r="B20" s="14" t="s">
        <v>65</v>
      </c>
      <c r="C20" s="15" t="s">
        <v>66</v>
      </c>
      <c r="D20" s="11" t="s">
        <v>19</v>
      </c>
      <c r="E20" s="14" t="s">
        <v>67</v>
      </c>
      <c r="F20" s="16" t="s">
        <v>68</v>
      </c>
      <c r="G20" s="14" t="s">
        <v>64</v>
      </c>
      <c r="H20" s="14">
        <v>341</v>
      </c>
      <c r="I20" s="11">
        <v>84.6</v>
      </c>
      <c r="J20" s="11">
        <v>25</v>
      </c>
      <c r="K20" s="11">
        <v>16.5</v>
      </c>
      <c r="L20" s="11">
        <v>126.1</v>
      </c>
      <c r="M20" s="11">
        <f>(H20/5)*0.7+(L20/1.5)*0.3</f>
        <v>72.96000000000001</v>
      </c>
      <c r="N20" s="11">
        <v>1</v>
      </c>
      <c r="O20" s="11" t="s">
        <v>23</v>
      </c>
      <c r="P20" s="11" t="s">
        <v>24</v>
      </c>
      <c r="Q20" s="11"/>
    </row>
  </sheetData>
  <sheetProtection/>
  <mergeCells count="15">
    <mergeCell ref="I1:K1"/>
    <mergeCell ref="A1:A2"/>
    <mergeCell ref="B1:B2"/>
    <mergeCell ref="C1:C2"/>
    <mergeCell ref="D1:D2"/>
    <mergeCell ref="E1:E2"/>
    <mergeCell ref="F1:F2"/>
    <mergeCell ref="G1:G2"/>
    <mergeCell ref="H1:H2"/>
    <mergeCell ref="L1:L2"/>
    <mergeCell ref="M1:M2"/>
    <mergeCell ref="N1:N2"/>
    <mergeCell ref="O1:O2"/>
    <mergeCell ref="P1:P2"/>
    <mergeCell ref="Q1:Q2"/>
  </mergeCells>
  <printOptions/>
  <pageMargins left="0.2791666666666667" right="0.16111111111111112" top="0.7513888888888889" bottom="0.46805555555555556" header="0.23958333333333334" footer="0.16111111111111112"/>
  <pageSetup horizontalDpi="600" verticalDpi="600" orientation="landscape" paperSize="9"/>
  <headerFooter scaleWithDoc="0" alignWithMargins="0">
    <oddHeader>&amp;L
制表人：             学院领导：&amp;C&amp;"宋体"&amp;14&amp;B东华理工大学2020年硕士研究生招生 入学考试总成绩汇总表&amp;R
第&amp;P页，共&amp;N页制表日期：&amp;D</oddHeader>
    <oddFooter>&amp;L 1、复试小组意见为“是否合格”；2、学院意见是计划内为“是否拟录取”，计划外为“是否候补”；3、复试成绩是指专业面试、专业测试、英语听说各成绩之和，MBA和MPAcc还需加上政治理论成绩；4、总分是由初试成绩和复试成绩按权重相加得出；5、如有特殊情况如专项、加分等请在备注栏中注明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18"/>
  <sheetViews>
    <sheetView zoomScaleSheetLayoutView="100" workbookViewId="0" topLeftCell="A1">
      <selection activeCell="B4" sqref="B4:M18"/>
    </sheetView>
  </sheetViews>
  <sheetFormatPr defaultColWidth="9.140625" defaultRowHeight="12.75"/>
  <sheetData>
    <row r="4" spans="1:14" ht="12.75">
      <c r="A4" s="1">
        <v>14</v>
      </c>
      <c r="B4" s="2" t="s">
        <v>17</v>
      </c>
      <c r="C4" s="2" t="s">
        <v>18</v>
      </c>
      <c r="D4" s="3" t="s">
        <v>19</v>
      </c>
      <c r="E4" s="2" t="s">
        <v>20</v>
      </c>
      <c r="F4" s="4" t="s">
        <v>21</v>
      </c>
      <c r="G4" s="5" t="s">
        <v>22</v>
      </c>
      <c r="H4" s="2">
        <v>394</v>
      </c>
      <c r="I4" s="3">
        <v>85</v>
      </c>
      <c r="J4" s="3">
        <v>21.6</v>
      </c>
      <c r="K4" s="3">
        <v>18</v>
      </c>
      <c r="L4" s="3">
        <v>124.6</v>
      </c>
      <c r="M4" s="3">
        <f>(H4/5)*0.7+(L4/1.5)*0.3</f>
        <v>80.08</v>
      </c>
      <c r="N4" s="3"/>
    </row>
    <row r="5" spans="1:14" ht="12.75">
      <c r="A5" s="1">
        <v>8</v>
      </c>
      <c r="B5" s="2" t="s">
        <v>25</v>
      </c>
      <c r="C5" s="2" t="s">
        <v>26</v>
      </c>
      <c r="D5" s="3" t="s">
        <v>19</v>
      </c>
      <c r="E5" s="2" t="s">
        <v>20</v>
      </c>
      <c r="F5" s="4" t="s">
        <v>21</v>
      </c>
      <c r="G5" s="5" t="s">
        <v>27</v>
      </c>
      <c r="H5" s="2">
        <v>382</v>
      </c>
      <c r="I5" s="3">
        <v>77.8</v>
      </c>
      <c r="J5" s="3">
        <v>27.6</v>
      </c>
      <c r="K5" s="3">
        <v>17.5</v>
      </c>
      <c r="L5" s="3">
        <v>122.9</v>
      </c>
      <c r="M5" s="3">
        <f>(H5/5)*0.7+(L5/1.5)*0.3</f>
        <v>78.06</v>
      </c>
      <c r="N5" s="3"/>
    </row>
    <row r="6" spans="1:14" ht="12.75">
      <c r="A6" s="1">
        <v>5</v>
      </c>
      <c r="B6" s="2" t="s">
        <v>28</v>
      </c>
      <c r="C6" s="2" t="s">
        <v>29</v>
      </c>
      <c r="D6" s="3" t="s">
        <v>19</v>
      </c>
      <c r="E6" s="2" t="s">
        <v>20</v>
      </c>
      <c r="F6" s="4" t="s">
        <v>21</v>
      </c>
      <c r="G6" s="5" t="s">
        <v>27</v>
      </c>
      <c r="H6" s="2">
        <v>364</v>
      </c>
      <c r="I6" s="3">
        <v>89.4</v>
      </c>
      <c r="J6" s="3">
        <v>24.2</v>
      </c>
      <c r="K6" s="3">
        <v>16</v>
      </c>
      <c r="L6" s="3">
        <v>129.6</v>
      </c>
      <c r="M6" s="3">
        <f>(H6/5)*0.7+(L6/1.5)*0.3</f>
        <v>76.88</v>
      </c>
      <c r="N6" s="3"/>
    </row>
    <row r="7" spans="1:14" ht="12.75">
      <c r="A7" s="1">
        <v>11</v>
      </c>
      <c r="B7" s="2" t="s">
        <v>30</v>
      </c>
      <c r="C7" s="2" t="s">
        <v>31</v>
      </c>
      <c r="D7" s="3" t="s">
        <v>19</v>
      </c>
      <c r="E7" s="2" t="s">
        <v>20</v>
      </c>
      <c r="F7" s="4" t="s">
        <v>21</v>
      </c>
      <c r="G7" s="5" t="s">
        <v>27</v>
      </c>
      <c r="H7" s="2">
        <v>369</v>
      </c>
      <c r="I7" s="3">
        <v>81.8</v>
      </c>
      <c r="J7" s="3">
        <v>21.4</v>
      </c>
      <c r="K7" s="3">
        <v>16</v>
      </c>
      <c r="L7" s="3">
        <v>119.2</v>
      </c>
      <c r="M7" s="3">
        <f>(H7/5)*0.7+(L7/1.5)*0.3</f>
        <v>75.5</v>
      </c>
      <c r="N7" s="3"/>
    </row>
    <row r="8" spans="1:14" ht="12.75">
      <c r="A8" s="1">
        <v>10</v>
      </c>
      <c r="B8" s="2" t="s">
        <v>32</v>
      </c>
      <c r="C8" s="2" t="s">
        <v>33</v>
      </c>
      <c r="D8" s="3" t="s">
        <v>19</v>
      </c>
      <c r="E8" s="2" t="s">
        <v>20</v>
      </c>
      <c r="F8" s="4" t="s">
        <v>21</v>
      </c>
      <c r="G8" s="5" t="s">
        <v>27</v>
      </c>
      <c r="H8" s="2">
        <v>331</v>
      </c>
      <c r="I8" s="3">
        <v>87.8</v>
      </c>
      <c r="J8" s="3">
        <v>25</v>
      </c>
      <c r="K8" s="3">
        <v>17</v>
      </c>
      <c r="L8" s="3">
        <v>129.8</v>
      </c>
      <c r="M8" s="3">
        <f>(H8/5)*0.7+(L8/1.5)*0.3</f>
        <v>72.3</v>
      </c>
      <c r="N8" s="3"/>
    </row>
    <row r="9" spans="1:14" ht="12.75">
      <c r="A9" s="1">
        <v>13</v>
      </c>
      <c r="B9" s="2" t="s">
        <v>34</v>
      </c>
      <c r="C9" s="2" t="s">
        <v>35</v>
      </c>
      <c r="D9" s="3" t="s">
        <v>19</v>
      </c>
      <c r="E9" s="2" t="s">
        <v>20</v>
      </c>
      <c r="F9" s="4" t="s">
        <v>21</v>
      </c>
      <c r="G9" s="5" t="s">
        <v>22</v>
      </c>
      <c r="H9" s="2">
        <v>342</v>
      </c>
      <c r="I9" s="3">
        <v>82.6</v>
      </c>
      <c r="J9" s="3">
        <v>24.6</v>
      </c>
      <c r="K9" s="3">
        <v>14</v>
      </c>
      <c r="L9" s="3">
        <v>121.2</v>
      </c>
      <c r="M9" s="3">
        <f>(H9/5)*0.7+(L9/1.5)*0.3</f>
        <v>72.12</v>
      </c>
      <c r="N9" s="3"/>
    </row>
    <row r="10" spans="1:14" ht="12.75">
      <c r="A10" s="1">
        <v>4</v>
      </c>
      <c r="B10" s="2" t="s">
        <v>36</v>
      </c>
      <c r="C10" s="2" t="s">
        <v>37</v>
      </c>
      <c r="D10" s="3" t="s">
        <v>19</v>
      </c>
      <c r="E10" s="2" t="s">
        <v>20</v>
      </c>
      <c r="F10" s="4" t="s">
        <v>21</v>
      </c>
      <c r="G10" s="5" t="s">
        <v>27</v>
      </c>
      <c r="H10" s="2">
        <v>338</v>
      </c>
      <c r="I10" s="3">
        <v>79.6</v>
      </c>
      <c r="J10" s="3">
        <v>22.6</v>
      </c>
      <c r="K10" s="3">
        <v>15.5</v>
      </c>
      <c r="L10" s="3">
        <v>117.7</v>
      </c>
      <c r="M10" s="3">
        <f>(H10/5)*0.7+(L10/1.5)*0.3</f>
        <v>70.85999999999999</v>
      </c>
      <c r="N10" s="3"/>
    </row>
    <row r="11" spans="1:14" ht="12.75">
      <c r="A11" s="1">
        <v>3</v>
      </c>
      <c r="B11" s="2" t="s">
        <v>38</v>
      </c>
      <c r="C11" s="2" t="s">
        <v>39</v>
      </c>
      <c r="D11" s="3" t="s">
        <v>19</v>
      </c>
      <c r="E11" s="2" t="s">
        <v>20</v>
      </c>
      <c r="F11" s="4" t="s">
        <v>21</v>
      </c>
      <c r="G11" s="5" t="s">
        <v>27</v>
      </c>
      <c r="H11" s="2">
        <v>331</v>
      </c>
      <c r="I11" s="3">
        <v>81.8</v>
      </c>
      <c r="J11" s="3">
        <v>22.6</v>
      </c>
      <c r="K11" s="3">
        <v>17.5</v>
      </c>
      <c r="L11" s="3">
        <v>121.9</v>
      </c>
      <c r="M11" s="3">
        <f>(H11/5)*0.7+(L11/1.5)*0.3</f>
        <v>70.72</v>
      </c>
      <c r="N11" s="3"/>
    </row>
    <row r="12" spans="1:14" ht="12.75">
      <c r="A12" s="1">
        <v>2</v>
      </c>
      <c r="B12" s="2" t="s">
        <v>40</v>
      </c>
      <c r="C12" s="2" t="s">
        <v>41</v>
      </c>
      <c r="D12" s="3" t="s">
        <v>19</v>
      </c>
      <c r="E12" s="2" t="s">
        <v>20</v>
      </c>
      <c r="F12" s="4" t="s">
        <v>21</v>
      </c>
      <c r="G12" s="5" t="s">
        <v>27</v>
      </c>
      <c r="H12" s="2">
        <v>323</v>
      </c>
      <c r="I12" s="3">
        <v>85</v>
      </c>
      <c r="J12" s="3">
        <v>25</v>
      </c>
      <c r="K12" s="3">
        <v>16</v>
      </c>
      <c r="L12" s="3">
        <v>126</v>
      </c>
      <c r="M12" s="3">
        <f>(H12/5)*0.7+(L12/1.5)*0.3</f>
        <v>70.41999999999999</v>
      </c>
      <c r="N12" s="3"/>
    </row>
    <row r="13" spans="1:14" ht="12.75">
      <c r="A13" s="1">
        <v>7</v>
      </c>
      <c r="B13" s="2" t="s">
        <v>43</v>
      </c>
      <c r="C13" s="2" t="s">
        <v>44</v>
      </c>
      <c r="D13" s="3" t="s">
        <v>19</v>
      </c>
      <c r="E13" s="2" t="s">
        <v>20</v>
      </c>
      <c r="F13" s="4" t="s">
        <v>21</v>
      </c>
      <c r="G13" s="5" t="s">
        <v>27</v>
      </c>
      <c r="H13" s="2">
        <v>326</v>
      </c>
      <c r="I13" s="3">
        <v>82.4</v>
      </c>
      <c r="J13" s="3">
        <v>24.8</v>
      </c>
      <c r="K13" s="3">
        <v>16.5</v>
      </c>
      <c r="L13" s="3">
        <v>123.7</v>
      </c>
      <c r="M13" s="3">
        <f>(H13/5)*0.7+(L13/1.5)*0.3</f>
        <v>70.38</v>
      </c>
      <c r="N13" s="3"/>
    </row>
    <row r="14" spans="1:14" ht="12.75">
      <c r="A14" s="1">
        <v>15</v>
      </c>
      <c r="B14" s="2" t="s">
        <v>45</v>
      </c>
      <c r="C14" s="2" t="s">
        <v>46</v>
      </c>
      <c r="D14" s="3" t="s">
        <v>19</v>
      </c>
      <c r="E14" s="2" t="s">
        <v>20</v>
      </c>
      <c r="F14" s="4" t="s">
        <v>21</v>
      </c>
      <c r="G14" s="5" t="s">
        <v>22</v>
      </c>
      <c r="H14" s="2">
        <v>323</v>
      </c>
      <c r="I14" s="3">
        <v>84</v>
      </c>
      <c r="J14" s="3">
        <v>23</v>
      </c>
      <c r="K14" s="3">
        <v>17.5</v>
      </c>
      <c r="L14" s="3">
        <v>124.5</v>
      </c>
      <c r="M14" s="3">
        <f>(H14/5)*0.7+(L14/1.5)*0.3</f>
        <v>70.11999999999999</v>
      </c>
      <c r="N14" s="3"/>
    </row>
    <row r="15" spans="1:14" ht="12.75">
      <c r="A15" s="1">
        <v>12</v>
      </c>
      <c r="B15" s="2" t="s">
        <v>47</v>
      </c>
      <c r="C15" s="2" t="s">
        <v>48</v>
      </c>
      <c r="D15" s="3" t="s">
        <v>19</v>
      </c>
      <c r="E15" s="2" t="s">
        <v>20</v>
      </c>
      <c r="F15" s="4" t="s">
        <v>21</v>
      </c>
      <c r="G15" s="5" t="s">
        <v>27</v>
      </c>
      <c r="H15" s="2">
        <v>327</v>
      </c>
      <c r="I15" s="3">
        <v>79.8</v>
      </c>
      <c r="J15" s="3">
        <v>22</v>
      </c>
      <c r="K15" s="3">
        <v>17</v>
      </c>
      <c r="L15" s="3">
        <v>118.8</v>
      </c>
      <c r="M15" s="3">
        <f>(H15/5)*0.7+(L15/1.5)*0.3</f>
        <v>69.54</v>
      </c>
      <c r="N15" s="3"/>
    </row>
    <row r="16" spans="1:14" ht="12.75">
      <c r="A16" s="1">
        <v>9</v>
      </c>
      <c r="B16" s="2" t="s">
        <v>49</v>
      </c>
      <c r="C16" s="2" t="s">
        <v>50</v>
      </c>
      <c r="D16" s="3" t="s">
        <v>19</v>
      </c>
      <c r="E16" s="2" t="s">
        <v>20</v>
      </c>
      <c r="F16" s="4" t="s">
        <v>21</v>
      </c>
      <c r="G16" s="5" t="s">
        <v>27</v>
      </c>
      <c r="H16" s="2">
        <v>326</v>
      </c>
      <c r="I16" s="3">
        <v>78.8</v>
      </c>
      <c r="J16" s="3">
        <v>22</v>
      </c>
      <c r="K16" s="3">
        <v>18</v>
      </c>
      <c r="L16" s="3">
        <v>118.8</v>
      </c>
      <c r="M16" s="3">
        <f>(H16/5)*0.7+(L16/1.5)*0.3</f>
        <v>69.4</v>
      </c>
      <c r="N16" s="3"/>
    </row>
    <row r="17" spans="1:14" ht="12.75">
      <c r="A17" s="1">
        <v>1</v>
      </c>
      <c r="B17" s="2" t="s">
        <v>51</v>
      </c>
      <c r="C17" s="2" t="s">
        <v>52</v>
      </c>
      <c r="D17" s="3" t="s">
        <v>19</v>
      </c>
      <c r="E17" s="2" t="s">
        <v>20</v>
      </c>
      <c r="F17" s="4" t="s">
        <v>21</v>
      </c>
      <c r="G17" s="5" t="s">
        <v>53</v>
      </c>
      <c r="H17" s="2">
        <v>307</v>
      </c>
      <c r="I17" s="3">
        <v>75</v>
      </c>
      <c r="J17" s="3">
        <v>22</v>
      </c>
      <c r="K17" s="3">
        <v>17</v>
      </c>
      <c r="L17" s="3">
        <v>114</v>
      </c>
      <c r="M17" s="3">
        <f>(H17/5)*0.7+(L17/1.5)*0.3</f>
        <v>65.78</v>
      </c>
      <c r="N17" s="3"/>
    </row>
    <row r="18" spans="1:14" ht="12.75">
      <c r="A18" s="1">
        <v>6</v>
      </c>
      <c r="B18" s="2" t="s">
        <v>54</v>
      </c>
      <c r="C18" s="2" t="s">
        <v>55</v>
      </c>
      <c r="D18" s="3" t="s">
        <v>19</v>
      </c>
      <c r="E18" s="2" t="s">
        <v>20</v>
      </c>
      <c r="F18" s="4" t="s">
        <v>21</v>
      </c>
      <c r="G18" s="5" t="s">
        <v>27</v>
      </c>
      <c r="H18" s="2">
        <v>289</v>
      </c>
      <c r="I18" s="3">
        <v>83.6</v>
      </c>
      <c r="J18" s="3">
        <v>24</v>
      </c>
      <c r="K18" s="3">
        <v>15.5</v>
      </c>
      <c r="L18" s="3">
        <v>123.1</v>
      </c>
      <c r="M18" s="3">
        <f>(H18/5)*0.7+(L18/1.5)*0.3</f>
        <v>65.07999999999998</v>
      </c>
      <c r="N18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</dc:title>
  <dc:subject/>
  <dc:creator>dy</dc:creator>
  <cp:keywords/>
  <dc:description/>
  <cp:lastModifiedBy>lifangqing</cp:lastModifiedBy>
  <cp:lastPrinted>2017-03-15T09:53:13Z</cp:lastPrinted>
  <dcterms:created xsi:type="dcterms:W3CDTF">2016-03-14T02:05:44Z</dcterms:created>
  <dcterms:modified xsi:type="dcterms:W3CDTF">2020-05-14T08:55:08Z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11</vt:lpwstr>
  </property>
</Properties>
</file>